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FAC548EE-780E-4982-BB87-DF6092D440BB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Sheet1" sheetId="1" r:id="rId1"/>
    <sheet name="Majuli &amp; Dhokhuakhana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E30" i="2"/>
  <c r="E14" i="1"/>
  <c r="E28" i="2"/>
  <c r="E19" i="2"/>
  <c r="E8" i="2"/>
</calcChain>
</file>

<file path=xl/sharedStrings.xml><?xml version="1.0" encoding="utf-8"?>
<sst xmlns="http://schemas.openxmlformats.org/spreadsheetml/2006/main" count="189" uniqueCount="81">
  <si>
    <t>Date</t>
  </si>
  <si>
    <t>Location</t>
  </si>
  <si>
    <t>Amount</t>
  </si>
  <si>
    <t>Narration</t>
  </si>
  <si>
    <t>28.02.2025</t>
  </si>
  <si>
    <t>Cash</t>
  </si>
  <si>
    <t>Guwahati</t>
  </si>
  <si>
    <t>Given to PWD C.E - AEN - Jorahat Site</t>
  </si>
  <si>
    <t xml:space="preserve">AEN - Suman Hazarika - Jorahat </t>
  </si>
  <si>
    <t>Particularts</t>
  </si>
  <si>
    <t>Mode</t>
  </si>
  <si>
    <t>PWD Chief Engineer - Jorahat (Debojit)</t>
  </si>
  <si>
    <t>05.03.2025</t>
  </si>
  <si>
    <t>18.03.2025</t>
  </si>
  <si>
    <t>03.05.2025</t>
  </si>
  <si>
    <t>TOTAL</t>
  </si>
  <si>
    <t>11.09.2025</t>
  </si>
  <si>
    <t>Jorahat</t>
  </si>
  <si>
    <t>Given to E.E. PWD - Jorahat for Office Renovation</t>
  </si>
  <si>
    <t>E.E. PWD - Jorahat</t>
  </si>
  <si>
    <t>25.09.2025</t>
  </si>
  <si>
    <t>PWD Chief Engineer - Jorahat (Debojit Das)</t>
  </si>
  <si>
    <t>16.10.2025</t>
  </si>
  <si>
    <t>PWD Office - Guwahati - Jorahat Site</t>
  </si>
  <si>
    <t>PWD Office - Guwahati</t>
  </si>
  <si>
    <t>29.10.2025</t>
  </si>
  <si>
    <t>Given to R.O. for 2nd Bill - Mob. Advance @.40 %</t>
  </si>
  <si>
    <t>R.O. - Jorahat Site</t>
  </si>
  <si>
    <t>Given to A/C for 2nd Bill - Mob. Advance @ .30%</t>
  </si>
  <si>
    <t>A/c - Jorahat Site</t>
  </si>
  <si>
    <t>28.11.2025</t>
  </si>
  <si>
    <t>Given to E.E. for All Office Staff 1st Bill - Mob. Advance @ .50%</t>
  </si>
  <si>
    <t>E.E. Office - Jorahat</t>
  </si>
  <si>
    <t>Given to E.E. for Office Renovation</t>
  </si>
  <si>
    <t>E.E. Office Reno. - Jorahat</t>
  </si>
  <si>
    <t>03.12.2025</t>
  </si>
  <si>
    <t>Given to E.E. for All Office Staff 2nd Bill - Mob. Advance @ .50%</t>
  </si>
  <si>
    <t>07.02.2026</t>
  </si>
  <si>
    <t>Jaipur</t>
  </si>
  <si>
    <t>Given to Vinod ji for Rambagh Palace - Debojit Das</t>
  </si>
  <si>
    <t>Expenses - Jorahat</t>
  </si>
  <si>
    <t>09.03.2026</t>
  </si>
  <si>
    <t>Delhi</t>
  </si>
  <si>
    <t>Given to CNS for Jorahat &amp; Majuli Work @ .5% (Prakash Kumar MD- PIDC)</t>
  </si>
  <si>
    <t>Prakash Kumar - MD PIDC - Jorahat &amp; Majuli</t>
  </si>
  <si>
    <t>04.04.2026</t>
  </si>
  <si>
    <t>Given to MLA - Dhokhuakhana (Nobo Dole)</t>
  </si>
  <si>
    <t>29.04.2026</t>
  </si>
  <si>
    <t>Given to RPAO for 1st SPS - Jorahat (3.80 CR Bill @.40%)</t>
  </si>
  <si>
    <t>RPAO -Jorahat Work</t>
  </si>
  <si>
    <t>20.05.2026</t>
  </si>
  <si>
    <t>Given to Pankaj Kumar GM - PIDC - Jorahat &amp;  Majuli Work @ 1.25 L Per Month</t>
  </si>
  <si>
    <t>Pankaj Kumar - GM PIDC - Jorahat &amp; Majuli</t>
  </si>
  <si>
    <t>Given to Prakash Kumar MD - PIDC - Jorahat &amp;  Majuli Work @ 0.5%</t>
  </si>
  <si>
    <t>08.10.2025</t>
  </si>
  <si>
    <t>MLA - Majuli Work</t>
  </si>
  <si>
    <t>25.10.2025</t>
  </si>
  <si>
    <t>07.03.2026</t>
  </si>
  <si>
    <t>18.03.2026</t>
  </si>
  <si>
    <t>04.10.2025</t>
  </si>
  <si>
    <t>MLA -Dhokuakhana Work</t>
  </si>
  <si>
    <t>04.02.2026</t>
  </si>
  <si>
    <t>Given at Guwahati for Assam Works</t>
  </si>
  <si>
    <t>31.03.2026</t>
  </si>
  <si>
    <t>Given to Chief Engineer for Dhokhuakhan Project @ 3.5% of 49.89 Cr (4.61 Lacs Pending) PWD Roads</t>
  </si>
  <si>
    <t>Chief  Engineer - Dhokhuakhana</t>
  </si>
  <si>
    <t>14.05.2026</t>
  </si>
  <si>
    <t>Given to Chief Engineer for Dhokhuakhan Project  PWD Roads</t>
  </si>
  <si>
    <t>Given to PWD NH C.E. - Jorahat</t>
  </si>
  <si>
    <t>Given to PWD NH C.E. - Jorahat (By NK TRF)</t>
  </si>
  <si>
    <t>MLA - DhokhuaKhana</t>
  </si>
  <si>
    <t>MLA - Majuli</t>
  </si>
  <si>
    <t>Given to Pankaj Ji at Guwahati (By P TRF) (Bhuban Gam)</t>
  </si>
  <si>
    <t>Given to Pankaj Ji at Guwahati (By N TRF) (Bhuban Gam)</t>
  </si>
  <si>
    <t>Given for Majuli Work by Amlan (Bhuban Gam)</t>
  </si>
  <si>
    <t>Given at Guwahati to Amlan Borah (Bhuban Gam)</t>
  </si>
  <si>
    <t>Gross Total</t>
  </si>
  <si>
    <t>Given to Pankaj Ji at Guwahati (Bhuban Gam)</t>
  </si>
  <si>
    <t>C.E. - PWD NH - Jorahat</t>
  </si>
  <si>
    <t>Total</t>
  </si>
  <si>
    <t>Other Payments - Jorahat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</si>
</sst>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9" fontId="0" fillId="0" borderId="0" xfId="0" applyNumberForma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/>
    <xf numFmtId="0" fontId="1" fillId="0" borderId="8" xfId="0" applyFont="1" applyBorder="1"/>
    <xf numFmtId="0" fontId="1" fillId="0" borderId="9" xfId="0" applyFont="1" applyBorder="1"/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G46"/>
  <sheetViews>
    <sheetView topLeftCell="A31" zoomScaleNormal="100" workbookViewId="0">
      <selection activeCell="E47" sqref="E47"/>
    </sheetView>
  </sheetViews>
  <sheetFormatPr defaultRowHeight="14.5" x14ac:dyDescent="0.35"/>
  <cols>
    <col min="1" max="1" width="4.7265625" style="6" customWidth="1"/>
    <col min="2" max="2" width="9.90625" style="6" bestFit="1" customWidth="1"/>
    <col min="3" max="3" width="12" style="6" customWidth="1"/>
    <col min="4" max="4" width="12" style="7" customWidth="1"/>
    <col min="5" max="5" width="10.453125" style="6" customWidth="1"/>
    <col min="6" max="6" width="34.453125" style="6" customWidth="1"/>
    <col min="7" max="7" width="29.81640625" style="6" customWidth="1"/>
    <col min="8" max="16384" width="8.7265625" style="6"/>
  </cols>
  <sheetData>
    <row r="4" spans="2:7" ht="15" thickBot="1" x14ac:dyDescent="0.4">
      <c r="B4" s="63" t="s">
        <v>78</v>
      </c>
      <c r="C4" s="63"/>
      <c r="D4" s="63"/>
      <c r="E4" s="63"/>
      <c r="F4" s="63"/>
      <c r="G4" s="63"/>
    </row>
    <row r="5" spans="2:7" ht="15" thickBot="1" x14ac:dyDescent="0.4">
      <c r="B5" s="18" t="s">
        <v>0</v>
      </c>
      <c r="C5" s="4" t="s">
        <v>1</v>
      </c>
      <c r="D5" s="4" t="s">
        <v>10</v>
      </c>
      <c r="E5" s="4" t="s">
        <v>2</v>
      </c>
      <c r="F5" s="4" t="s">
        <v>9</v>
      </c>
      <c r="G5" s="19" t="s">
        <v>3</v>
      </c>
    </row>
    <row r="6" spans="2:7" x14ac:dyDescent="0.35">
      <c r="B6" s="8"/>
      <c r="C6" s="9"/>
      <c r="D6" s="10"/>
      <c r="E6" s="9"/>
      <c r="F6" s="9"/>
      <c r="G6" s="11"/>
    </row>
    <row r="7" spans="2:7" ht="29" x14ac:dyDescent="0.35">
      <c r="B7" s="12" t="s">
        <v>12</v>
      </c>
      <c r="C7" s="13" t="s">
        <v>6</v>
      </c>
      <c r="D7" s="14" t="s">
        <v>5</v>
      </c>
      <c r="E7" s="13">
        <v>5000000</v>
      </c>
      <c r="F7" s="1" t="s">
        <v>68</v>
      </c>
      <c r="G7" s="2" t="s">
        <v>11</v>
      </c>
    </row>
    <row r="8" spans="2:7" ht="29" x14ac:dyDescent="0.35">
      <c r="B8" s="15" t="s">
        <v>13</v>
      </c>
      <c r="C8" s="13" t="s">
        <v>6</v>
      </c>
      <c r="D8" s="14" t="s">
        <v>5</v>
      </c>
      <c r="E8" s="13">
        <v>5000000</v>
      </c>
      <c r="F8" s="1" t="s">
        <v>68</v>
      </c>
      <c r="G8" s="2" t="s">
        <v>11</v>
      </c>
    </row>
    <row r="9" spans="2:7" ht="29" x14ac:dyDescent="0.35">
      <c r="B9" s="15" t="s">
        <v>14</v>
      </c>
      <c r="C9" s="13" t="s">
        <v>6</v>
      </c>
      <c r="D9" s="14" t="s">
        <v>5</v>
      </c>
      <c r="E9" s="13">
        <v>5000000</v>
      </c>
      <c r="F9" s="1" t="s">
        <v>68</v>
      </c>
      <c r="G9" s="2" t="s">
        <v>11</v>
      </c>
    </row>
    <row r="10" spans="2:7" ht="29" x14ac:dyDescent="0.35">
      <c r="B10" s="12" t="s">
        <v>20</v>
      </c>
      <c r="C10" s="13" t="s">
        <v>6</v>
      </c>
      <c r="D10" s="14" t="s">
        <v>5</v>
      </c>
      <c r="E10" s="13">
        <v>5000000</v>
      </c>
      <c r="F10" s="1" t="s">
        <v>69</v>
      </c>
      <c r="G10" s="2" t="s">
        <v>21</v>
      </c>
    </row>
    <row r="11" spans="2:7" x14ac:dyDescent="0.35">
      <c r="B11" s="12"/>
      <c r="C11" s="13"/>
      <c r="D11" s="14"/>
      <c r="E11" s="13"/>
      <c r="F11" s="1"/>
      <c r="G11" s="2"/>
    </row>
    <row r="12" spans="2:7" x14ac:dyDescent="0.35">
      <c r="B12" s="12"/>
      <c r="C12" s="13"/>
      <c r="D12" s="14"/>
      <c r="E12" s="13"/>
      <c r="F12" s="1"/>
      <c r="G12" s="2"/>
    </row>
    <row r="13" spans="2:7" ht="15" thickBot="1" x14ac:dyDescent="0.4">
      <c r="B13" s="12"/>
      <c r="C13" s="13"/>
      <c r="D13" s="22"/>
      <c r="E13" s="13"/>
      <c r="F13" s="1"/>
      <c r="G13" s="2"/>
    </row>
    <row r="14" spans="2:7" s="57" customFormat="1" ht="16" thickBot="1" x14ac:dyDescent="0.4">
      <c r="B14" s="64" t="s">
        <v>79</v>
      </c>
      <c r="C14" s="65"/>
      <c r="D14" s="66"/>
      <c r="E14" s="54">
        <f>SUM(E7:E13)</f>
        <v>20000000</v>
      </c>
      <c r="F14" s="55"/>
      <c r="G14" s="56"/>
    </row>
    <row r="16" spans="2:7" customFormat="1" x14ac:dyDescent="0.35"/>
    <row r="17" spans="2:7" customFormat="1" x14ac:dyDescent="0.35"/>
    <row r="18" spans="2:7" customFormat="1" ht="19" thickBot="1" x14ac:dyDescent="0.5">
      <c r="B18" s="67" t="s">
        <v>80</v>
      </c>
      <c r="C18" s="67"/>
      <c r="D18" s="67"/>
      <c r="E18" s="67"/>
      <c r="F18" s="67"/>
      <c r="G18" s="67"/>
    </row>
    <row r="19" spans="2:7" ht="15" thickBot="1" x14ac:dyDescent="0.4">
      <c r="B19" s="18" t="s">
        <v>0</v>
      </c>
      <c r="C19" s="4" t="s">
        <v>1</v>
      </c>
      <c r="D19" s="4" t="s">
        <v>10</v>
      </c>
      <c r="E19" s="4" t="s">
        <v>2</v>
      </c>
      <c r="F19" s="4" t="s">
        <v>9</v>
      </c>
      <c r="G19" s="19" t="s">
        <v>3</v>
      </c>
    </row>
    <row r="20" spans="2:7" x14ac:dyDescent="0.35">
      <c r="B20" s="12" t="s">
        <v>4</v>
      </c>
      <c r="C20" s="13" t="s">
        <v>6</v>
      </c>
      <c r="D20" s="14" t="s">
        <v>5</v>
      </c>
      <c r="E20" s="13">
        <v>100000</v>
      </c>
      <c r="F20" s="1" t="s">
        <v>7</v>
      </c>
      <c r="G20" s="2" t="s">
        <v>8</v>
      </c>
    </row>
    <row r="21" spans="2:7" ht="29" x14ac:dyDescent="0.35">
      <c r="B21" s="12" t="s">
        <v>16</v>
      </c>
      <c r="C21" s="13" t="s">
        <v>17</v>
      </c>
      <c r="D21" s="14" t="s">
        <v>5</v>
      </c>
      <c r="E21" s="13">
        <v>200000</v>
      </c>
      <c r="F21" s="1" t="s">
        <v>18</v>
      </c>
      <c r="G21" s="24" t="s">
        <v>19</v>
      </c>
    </row>
    <row r="22" spans="2:7" x14ac:dyDescent="0.35">
      <c r="B22" s="25" t="s">
        <v>22</v>
      </c>
      <c r="C22" s="22" t="s">
        <v>6</v>
      </c>
      <c r="D22" s="14" t="s">
        <v>5</v>
      </c>
      <c r="E22" s="22">
        <v>200000</v>
      </c>
      <c r="F22" s="26" t="s">
        <v>23</v>
      </c>
      <c r="G22" s="2" t="s">
        <v>24</v>
      </c>
    </row>
    <row r="23" spans="2:7" ht="29" x14ac:dyDescent="0.35">
      <c r="B23" s="12" t="s">
        <v>25</v>
      </c>
      <c r="C23" s="22" t="s">
        <v>6</v>
      </c>
      <c r="D23" s="14" t="s">
        <v>5</v>
      </c>
      <c r="E23" s="22">
        <v>373000</v>
      </c>
      <c r="F23" s="26" t="s">
        <v>26</v>
      </c>
      <c r="G23" s="2" t="s">
        <v>27</v>
      </c>
    </row>
    <row r="24" spans="2:7" ht="29" x14ac:dyDescent="0.35">
      <c r="B24" s="12" t="s">
        <v>25</v>
      </c>
      <c r="C24" s="22" t="s">
        <v>6</v>
      </c>
      <c r="D24" s="14" t="s">
        <v>5</v>
      </c>
      <c r="E24" s="22">
        <v>280000</v>
      </c>
      <c r="F24" s="26" t="s">
        <v>28</v>
      </c>
      <c r="G24" s="2" t="s">
        <v>29</v>
      </c>
    </row>
    <row r="25" spans="2:7" ht="29" x14ac:dyDescent="0.35">
      <c r="B25" s="25" t="s">
        <v>30</v>
      </c>
      <c r="C25" s="22" t="s">
        <v>17</v>
      </c>
      <c r="D25" s="14" t="s">
        <v>5</v>
      </c>
      <c r="E25" s="22">
        <v>467000</v>
      </c>
      <c r="F25" s="26" t="s">
        <v>31</v>
      </c>
      <c r="G25" s="2" t="s">
        <v>32</v>
      </c>
    </row>
    <row r="26" spans="2:7" ht="17.5" customHeight="1" x14ac:dyDescent="0.35">
      <c r="B26" s="25" t="s">
        <v>30</v>
      </c>
      <c r="C26" s="22" t="s">
        <v>17</v>
      </c>
      <c r="D26" s="14" t="s">
        <v>5</v>
      </c>
      <c r="E26" s="22">
        <v>300000</v>
      </c>
      <c r="F26" s="26" t="s">
        <v>33</v>
      </c>
      <c r="G26" s="2" t="s">
        <v>34</v>
      </c>
    </row>
    <row r="27" spans="2:7" ht="29" x14ac:dyDescent="0.35">
      <c r="B27" s="25" t="s">
        <v>35</v>
      </c>
      <c r="C27" s="22" t="s">
        <v>6</v>
      </c>
      <c r="D27" s="14" t="s">
        <v>5</v>
      </c>
      <c r="E27" s="22">
        <v>373000</v>
      </c>
      <c r="F27" s="26" t="s">
        <v>26</v>
      </c>
      <c r="G27" s="2" t="s">
        <v>27</v>
      </c>
    </row>
    <row r="28" spans="2:7" ht="29" x14ac:dyDescent="0.35">
      <c r="B28" s="25" t="s">
        <v>35</v>
      </c>
      <c r="C28" s="22" t="s">
        <v>6</v>
      </c>
      <c r="D28" s="14" t="s">
        <v>5</v>
      </c>
      <c r="E28" s="22">
        <v>280000</v>
      </c>
      <c r="F28" s="26" t="s">
        <v>28</v>
      </c>
      <c r="G28" s="2" t="s">
        <v>29</v>
      </c>
    </row>
    <row r="29" spans="2:7" ht="29" x14ac:dyDescent="0.35">
      <c r="B29" s="25" t="s">
        <v>35</v>
      </c>
      <c r="C29" s="22" t="s">
        <v>6</v>
      </c>
      <c r="D29" s="14" t="s">
        <v>5</v>
      </c>
      <c r="E29" s="22">
        <v>467000</v>
      </c>
      <c r="F29" s="26" t="s">
        <v>36</v>
      </c>
      <c r="G29" s="2" t="s">
        <v>32</v>
      </c>
    </row>
    <row r="30" spans="2:7" ht="29" x14ac:dyDescent="0.35">
      <c r="B30" s="25" t="s">
        <v>37</v>
      </c>
      <c r="C30" s="13" t="s">
        <v>38</v>
      </c>
      <c r="D30" s="14" t="s">
        <v>5</v>
      </c>
      <c r="E30" s="13">
        <v>210000</v>
      </c>
      <c r="F30" s="1" t="s">
        <v>39</v>
      </c>
      <c r="G30" s="2" t="s">
        <v>40</v>
      </c>
    </row>
    <row r="31" spans="2:7" ht="29" x14ac:dyDescent="0.35">
      <c r="B31" s="25" t="s">
        <v>41</v>
      </c>
      <c r="C31" s="13" t="s">
        <v>42</v>
      </c>
      <c r="D31" s="14" t="s">
        <v>5</v>
      </c>
      <c r="E31" s="13">
        <v>1000000</v>
      </c>
      <c r="F31" s="1" t="s">
        <v>43</v>
      </c>
      <c r="G31" s="2" t="s">
        <v>44</v>
      </c>
    </row>
    <row r="32" spans="2:7" ht="29" x14ac:dyDescent="0.35">
      <c r="B32" s="25" t="s">
        <v>47</v>
      </c>
      <c r="C32" s="13" t="s">
        <v>6</v>
      </c>
      <c r="D32" s="14" t="s">
        <v>5</v>
      </c>
      <c r="E32" s="13">
        <v>153000</v>
      </c>
      <c r="F32" s="1" t="s">
        <v>48</v>
      </c>
      <c r="G32" s="2" t="s">
        <v>49</v>
      </c>
    </row>
    <row r="33" spans="2:7" ht="43.5" x14ac:dyDescent="0.35">
      <c r="B33" s="25" t="s">
        <v>50</v>
      </c>
      <c r="C33" s="13" t="s">
        <v>42</v>
      </c>
      <c r="D33" s="14" t="s">
        <v>5</v>
      </c>
      <c r="E33" s="13">
        <v>375000</v>
      </c>
      <c r="F33" s="1" t="s">
        <v>51</v>
      </c>
      <c r="G33" s="2" t="s">
        <v>52</v>
      </c>
    </row>
    <row r="34" spans="2:7" ht="29" x14ac:dyDescent="0.35">
      <c r="B34" s="25" t="s">
        <v>50</v>
      </c>
      <c r="C34" s="13" t="s">
        <v>42</v>
      </c>
      <c r="D34" s="14" t="s">
        <v>5</v>
      </c>
      <c r="E34" s="13">
        <v>300000</v>
      </c>
      <c r="F34" s="1" t="s">
        <v>53</v>
      </c>
      <c r="G34" s="2" t="s">
        <v>44</v>
      </c>
    </row>
    <row r="35" spans="2:7" x14ac:dyDescent="0.35">
      <c r="B35" s="25"/>
      <c r="C35" s="22"/>
      <c r="D35" s="13"/>
      <c r="E35" s="13"/>
      <c r="F35" s="1"/>
      <c r="G35" s="2"/>
    </row>
    <row r="36" spans="2:7" x14ac:dyDescent="0.35">
      <c r="B36" s="25"/>
      <c r="C36" s="22"/>
      <c r="D36" s="13"/>
      <c r="E36" s="13"/>
      <c r="F36" s="1"/>
      <c r="G36" s="2"/>
    </row>
    <row r="37" spans="2:7" x14ac:dyDescent="0.35">
      <c r="B37" s="15"/>
      <c r="C37" s="16"/>
      <c r="D37" s="14"/>
      <c r="E37" s="16"/>
      <c r="F37" s="16"/>
      <c r="G37" s="17"/>
    </row>
    <row r="38" spans="2:7" x14ac:dyDescent="0.35">
      <c r="B38" s="15"/>
      <c r="C38" s="16"/>
      <c r="D38" s="14"/>
      <c r="E38" s="16"/>
      <c r="F38" s="16"/>
      <c r="G38" s="17"/>
    </row>
    <row r="39" spans="2:7" x14ac:dyDescent="0.35">
      <c r="B39" s="15"/>
      <c r="C39" s="16"/>
      <c r="D39" s="14"/>
      <c r="E39" s="16"/>
      <c r="F39" s="16"/>
      <c r="G39" s="17"/>
    </row>
    <row r="40" spans="2:7" x14ac:dyDescent="0.35">
      <c r="B40" s="15"/>
      <c r="C40" s="16"/>
      <c r="D40" s="14"/>
      <c r="E40" s="16"/>
      <c r="F40" s="16"/>
      <c r="G40" s="17"/>
    </row>
    <row r="41" spans="2:7" x14ac:dyDescent="0.35">
      <c r="B41" s="15"/>
      <c r="C41" s="16"/>
      <c r="D41" s="14"/>
      <c r="E41" s="16"/>
      <c r="F41" s="16"/>
      <c r="G41" s="17"/>
    </row>
    <row r="42" spans="2:7" x14ac:dyDescent="0.35">
      <c r="B42" s="15"/>
      <c r="C42" s="16"/>
      <c r="D42" s="14"/>
      <c r="E42" s="16"/>
      <c r="F42" s="16"/>
      <c r="G42" s="17"/>
    </row>
    <row r="43" spans="2:7" x14ac:dyDescent="0.35">
      <c r="B43" s="15"/>
      <c r="C43" s="16"/>
      <c r="D43" s="14"/>
      <c r="E43" s="16"/>
      <c r="F43" s="16"/>
      <c r="G43" s="17"/>
    </row>
    <row r="44" spans="2:7" x14ac:dyDescent="0.35">
      <c r="B44" s="15"/>
      <c r="C44" s="16"/>
      <c r="D44" s="14"/>
      <c r="E44" s="16"/>
      <c r="F44" s="16"/>
      <c r="G44" s="17"/>
    </row>
    <row r="45" spans="2:7" ht="15" thickBot="1" x14ac:dyDescent="0.4">
      <c r="B45" s="20"/>
      <c r="C45" s="21"/>
      <c r="D45" s="22"/>
      <c r="E45" s="21"/>
      <c r="F45" s="21"/>
      <c r="G45" s="23"/>
    </row>
    <row r="46" spans="2:7" ht="15" thickBot="1" x14ac:dyDescent="0.4">
      <c r="B46" s="58" t="s">
        <v>15</v>
      </c>
      <c r="C46" s="60"/>
      <c r="D46" s="59"/>
      <c r="E46" s="4">
        <f>SUM(E20:E45)</f>
        <v>5078000</v>
      </c>
      <c r="F46" s="3"/>
      <c r="G46" s="5"/>
    </row>
  </sheetData>
  <mergeCells count="4">
    <mergeCell ref="B46:D46"/>
    <mergeCell ref="B4:G4"/>
    <mergeCell ref="B14:D14"/>
    <mergeCell ref="B18:G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33"/>
  <sheetViews>
    <sheetView tabSelected="1" topLeftCell="A22" workbookViewId="0">
      <selection activeCell="F35" sqref="F35"/>
    </sheetView>
  </sheetViews>
  <sheetFormatPr defaultRowHeight="14.5" x14ac:dyDescent="0.35"/>
  <cols>
    <col min="2" max="2" width="11.36328125" customWidth="1"/>
    <col min="4" max="4" width="10.7265625" customWidth="1"/>
    <col min="5" max="5" width="10.26953125" customWidth="1"/>
    <col min="6" max="6" width="35.26953125" customWidth="1"/>
    <col min="7" max="7" width="28.453125" customWidth="1"/>
  </cols>
  <sheetData>
    <row r="3" spans="2:7" ht="15" thickBot="1" x14ac:dyDescent="0.4"/>
    <row r="4" spans="2:7" ht="15" thickBot="1" x14ac:dyDescent="0.4">
      <c r="B4" s="18" t="s">
        <v>0</v>
      </c>
      <c r="C4" s="4" t="s">
        <v>10</v>
      </c>
      <c r="D4" s="4" t="s">
        <v>1</v>
      </c>
      <c r="E4" s="4" t="s">
        <v>2</v>
      </c>
      <c r="F4" s="4" t="s">
        <v>9</v>
      </c>
      <c r="G4" s="19" t="s">
        <v>3</v>
      </c>
    </row>
    <row r="5" spans="2:7" s="6" customFormat="1" ht="29" x14ac:dyDescent="0.35">
      <c r="B5" s="35" t="s">
        <v>59</v>
      </c>
      <c r="C5" s="36" t="s">
        <v>5</v>
      </c>
      <c r="D5" s="36" t="s">
        <v>6</v>
      </c>
      <c r="E5" s="36">
        <v>10000000</v>
      </c>
      <c r="F5" s="1" t="s">
        <v>46</v>
      </c>
      <c r="G5" s="37" t="s">
        <v>60</v>
      </c>
    </row>
    <row r="6" spans="2:7" s="6" customFormat="1" ht="29" x14ac:dyDescent="0.35">
      <c r="B6" s="25" t="s">
        <v>45</v>
      </c>
      <c r="C6" s="22" t="s">
        <v>5</v>
      </c>
      <c r="D6" s="13" t="s">
        <v>17</v>
      </c>
      <c r="E6" s="13">
        <v>5000000</v>
      </c>
      <c r="F6" s="1" t="s">
        <v>46</v>
      </c>
      <c r="G6" s="30" t="s">
        <v>60</v>
      </c>
    </row>
    <row r="7" spans="2:7" s="6" customFormat="1" ht="15" thickBot="1" x14ac:dyDescent="0.4">
      <c r="B7" s="25"/>
      <c r="C7" s="22"/>
      <c r="D7" s="13"/>
      <c r="E7" s="13"/>
      <c r="F7" s="1"/>
      <c r="G7" s="2"/>
    </row>
    <row r="8" spans="2:7" s="34" customFormat="1" ht="17.5" customHeight="1" thickBot="1" x14ac:dyDescent="0.4">
      <c r="B8" s="58" t="s">
        <v>15</v>
      </c>
      <c r="C8" s="59"/>
      <c r="D8" s="31"/>
      <c r="E8" s="31">
        <f>SUM(E5:E7)</f>
        <v>15000000</v>
      </c>
      <c r="F8" s="32"/>
      <c r="G8" s="33"/>
    </row>
    <row r="9" spans="2:7" s="34" customFormat="1" x14ac:dyDescent="0.35">
      <c r="B9" s="43"/>
      <c r="C9" s="43"/>
      <c r="D9" s="44"/>
      <c r="E9" s="44"/>
      <c r="F9" s="45"/>
      <c r="G9" s="46"/>
    </row>
    <row r="10" spans="2:7" s="34" customFormat="1" ht="15" thickBot="1" x14ac:dyDescent="0.4">
      <c r="B10" s="43"/>
      <c r="C10" s="43"/>
      <c r="D10" s="44"/>
      <c r="E10" s="44"/>
      <c r="F10" s="45"/>
      <c r="G10" s="46"/>
    </row>
    <row r="11" spans="2:7" ht="15" thickBot="1" x14ac:dyDescent="0.4">
      <c r="B11" s="18" t="s">
        <v>0</v>
      </c>
      <c r="C11" s="4" t="s">
        <v>10</v>
      </c>
      <c r="D11" s="4" t="s">
        <v>1</v>
      </c>
      <c r="E11" s="4" t="s">
        <v>2</v>
      </c>
      <c r="F11" s="4" t="s">
        <v>9</v>
      </c>
      <c r="G11" s="19" t="s">
        <v>3</v>
      </c>
    </row>
    <row r="12" spans="2:7" s="6" customFormat="1" ht="29" x14ac:dyDescent="0.35">
      <c r="B12" s="35" t="s">
        <v>54</v>
      </c>
      <c r="C12" s="36" t="s">
        <v>5</v>
      </c>
      <c r="D12" s="36" t="s">
        <v>6</v>
      </c>
      <c r="E12" s="36">
        <v>5000000</v>
      </c>
      <c r="F12" s="39" t="s">
        <v>72</v>
      </c>
      <c r="G12" s="40" t="s">
        <v>55</v>
      </c>
    </row>
    <row r="13" spans="2:7" s="6" customFormat="1" ht="29" x14ac:dyDescent="0.35">
      <c r="B13" s="27" t="s">
        <v>54</v>
      </c>
      <c r="C13" s="28" t="s">
        <v>5</v>
      </c>
      <c r="D13" s="28" t="s">
        <v>6</v>
      </c>
      <c r="E13" s="28">
        <v>5000000</v>
      </c>
      <c r="F13" s="38" t="s">
        <v>73</v>
      </c>
      <c r="G13" s="41" t="s">
        <v>55</v>
      </c>
    </row>
    <row r="14" spans="2:7" s="6" customFormat="1" ht="29" x14ac:dyDescent="0.35">
      <c r="B14" s="27"/>
      <c r="C14" s="28" t="s">
        <v>5</v>
      </c>
      <c r="D14" s="28" t="s">
        <v>6</v>
      </c>
      <c r="E14" s="28">
        <v>5000000</v>
      </c>
      <c r="F14" s="38" t="s">
        <v>74</v>
      </c>
      <c r="G14" s="41" t="s">
        <v>55</v>
      </c>
    </row>
    <row r="15" spans="2:7" s="6" customFormat="1" ht="29" x14ac:dyDescent="0.35">
      <c r="B15" s="42" t="s">
        <v>56</v>
      </c>
      <c r="C15" s="14" t="s">
        <v>5</v>
      </c>
      <c r="D15" s="14" t="s">
        <v>6</v>
      </c>
      <c r="E15" s="14">
        <v>5000000</v>
      </c>
      <c r="F15" s="29" t="s">
        <v>77</v>
      </c>
      <c r="G15" s="41" t="s">
        <v>55</v>
      </c>
    </row>
    <row r="16" spans="2:7" s="6" customFormat="1" ht="29" x14ac:dyDescent="0.35">
      <c r="B16" s="42" t="s">
        <v>57</v>
      </c>
      <c r="C16" s="14" t="s">
        <v>5</v>
      </c>
      <c r="D16" s="28" t="s">
        <v>6</v>
      </c>
      <c r="E16" s="28">
        <v>5000000</v>
      </c>
      <c r="F16" s="38" t="s">
        <v>75</v>
      </c>
      <c r="G16" s="41" t="s">
        <v>55</v>
      </c>
    </row>
    <row r="17" spans="2:7" s="6" customFormat="1" ht="29" x14ac:dyDescent="0.35">
      <c r="B17" s="42" t="s">
        <v>58</v>
      </c>
      <c r="C17" s="14" t="s">
        <v>5</v>
      </c>
      <c r="D17" s="28" t="s">
        <v>6</v>
      </c>
      <c r="E17" s="28">
        <v>5000000</v>
      </c>
      <c r="F17" s="38" t="s">
        <v>75</v>
      </c>
      <c r="G17" s="41" t="s">
        <v>55</v>
      </c>
    </row>
    <row r="18" spans="2:7" s="6" customFormat="1" ht="15" thickBot="1" x14ac:dyDescent="0.4">
      <c r="B18" s="20"/>
      <c r="C18" s="21"/>
      <c r="D18" s="21"/>
      <c r="E18" s="22"/>
      <c r="F18" s="21"/>
      <c r="G18" s="23"/>
    </row>
    <row r="19" spans="2:7" s="34" customFormat="1" ht="15" thickBot="1" x14ac:dyDescent="0.4">
      <c r="B19" s="58" t="s">
        <v>15</v>
      </c>
      <c r="C19" s="59"/>
      <c r="D19" s="3"/>
      <c r="E19" s="4">
        <f>SUM(E12:E18)</f>
        <v>30000000</v>
      </c>
      <c r="F19" s="3"/>
      <c r="G19" s="5"/>
    </row>
    <row r="21" spans="2:7" ht="15" thickBot="1" x14ac:dyDescent="0.4"/>
    <row r="22" spans="2:7" s="51" customFormat="1" ht="16" thickBot="1" x14ac:dyDescent="0.4">
      <c r="B22" s="48" t="s">
        <v>0</v>
      </c>
      <c r="C22" s="49" t="s">
        <v>10</v>
      </c>
      <c r="D22" s="49" t="s">
        <v>1</v>
      </c>
      <c r="E22" s="49" t="s">
        <v>2</v>
      </c>
      <c r="F22" s="49" t="s">
        <v>9</v>
      </c>
      <c r="G22" s="50" t="s">
        <v>3</v>
      </c>
    </row>
    <row r="23" spans="2:7" s="6" customFormat="1" ht="18" customHeight="1" x14ac:dyDescent="0.35">
      <c r="B23" s="25" t="s">
        <v>61</v>
      </c>
      <c r="C23" s="22" t="s">
        <v>5</v>
      </c>
      <c r="D23" s="13" t="s">
        <v>6</v>
      </c>
      <c r="E23" s="13">
        <v>10000000</v>
      </c>
      <c r="F23" s="1" t="s">
        <v>62</v>
      </c>
      <c r="G23" s="2" t="s">
        <v>65</v>
      </c>
    </row>
    <row r="24" spans="2:7" s="6" customFormat="1" ht="43.5" x14ac:dyDescent="0.35">
      <c r="B24" s="25" t="s">
        <v>63</v>
      </c>
      <c r="C24" s="13" t="s">
        <v>6</v>
      </c>
      <c r="D24" s="14" t="s">
        <v>5</v>
      </c>
      <c r="E24" s="13">
        <v>7000000</v>
      </c>
      <c r="F24" s="1" t="s">
        <v>64</v>
      </c>
      <c r="G24" s="2" t="s">
        <v>65</v>
      </c>
    </row>
    <row r="25" spans="2:7" s="6" customFormat="1" ht="29" x14ac:dyDescent="0.35">
      <c r="B25" s="25" t="s">
        <v>66</v>
      </c>
      <c r="C25" s="13" t="s">
        <v>6</v>
      </c>
      <c r="D25" s="14" t="s">
        <v>5</v>
      </c>
      <c r="E25" s="13">
        <v>500000</v>
      </c>
      <c r="F25" s="1" t="s">
        <v>67</v>
      </c>
      <c r="G25" s="2" t="s">
        <v>65</v>
      </c>
    </row>
    <row r="26" spans="2:7" s="6" customFormat="1" x14ac:dyDescent="0.35">
      <c r="B26" s="15"/>
      <c r="C26" s="16"/>
      <c r="D26" s="14"/>
      <c r="E26" s="14"/>
      <c r="F26" s="16"/>
      <c r="G26" s="17"/>
    </row>
    <row r="27" spans="2:7" s="6" customFormat="1" ht="15" thickBot="1" x14ac:dyDescent="0.4">
      <c r="B27" s="20"/>
      <c r="C27" s="21"/>
      <c r="D27" s="22"/>
      <c r="E27" s="22"/>
      <c r="F27" s="21"/>
      <c r="G27" s="23"/>
    </row>
    <row r="28" spans="2:7" s="34" customFormat="1" ht="15" thickBot="1" x14ac:dyDescent="0.4">
      <c r="B28" s="58" t="s">
        <v>15</v>
      </c>
      <c r="C28" s="60"/>
      <c r="D28" s="59"/>
      <c r="E28" s="4">
        <f>SUM(E23:E27)</f>
        <v>17500000</v>
      </c>
      <c r="F28" s="3"/>
      <c r="G28" s="5"/>
    </row>
    <row r="29" spans="2:7" ht="15" thickBot="1" x14ac:dyDescent="0.4"/>
    <row r="30" spans="2:7" ht="15" thickBot="1" x14ac:dyDescent="0.4">
      <c r="B30" s="61" t="s">
        <v>76</v>
      </c>
      <c r="C30" s="62"/>
      <c r="D30" s="62"/>
      <c r="E30" s="52">
        <f>E28+E19+E8</f>
        <v>62500000</v>
      </c>
      <c r="F30" s="52"/>
      <c r="G30" s="53"/>
    </row>
    <row r="32" spans="2:7" x14ac:dyDescent="0.35">
      <c r="B32" s="68" t="s">
        <v>70</v>
      </c>
      <c r="C32" s="68"/>
      <c r="D32" s="47">
        <v>0.1</v>
      </c>
    </row>
    <row r="33" spans="2:4" x14ac:dyDescent="0.35">
      <c r="B33" s="68" t="s">
        <v>71</v>
      </c>
      <c r="C33" s="68"/>
      <c r="D33" s="47">
        <v>0.1</v>
      </c>
    </row>
  </sheetData>
  <mergeCells count="6">
    <mergeCell ref="B33:C33"/>
    <mergeCell ref="B8:C8"/>
    <mergeCell ref="B19:C19"/>
    <mergeCell ref="B28:D28"/>
    <mergeCell ref="B30:D30"/>
    <mergeCell ref="B32:C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Majuli &amp; Dhokhuakhana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2026-05-28T07:05:37Z</dcterms:modified>
</cp:coreProperties>
</file>