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39702\pawan\Hisab Sheets\"/>
    </mc:Choice>
  </mc:AlternateContent>
  <xr:revisionPtr revIDLastSave="0" documentId="13_ncr:1_{292A5100-2993-422A-9AC2-3B6F1087EA8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C.E. Dua" sheetId="2" r:id="rId1"/>
    <sheet name="Ankur Gar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D29" i="1"/>
  <c r="D28" i="1"/>
  <c r="D13" i="2"/>
  <c r="D19" i="1"/>
  <c r="D14" i="1"/>
</calcChain>
</file>

<file path=xl/sharedStrings.xml><?xml version="1.0" encoding="utf-8"?>
<sst xmlns="http://schemas.openxmlformats.org/spreadsheetml/2006/main" count="97" uniqueCount="47">
  <si>
    <t>13.02.2026</t>
  </si>
  <si>
    <t>Cash</t>
  </si>
  <si>
    <t>Aizawl</t>
  </si>
  <si>
    <t>Given to Ankur Garg (Director - Contract)</t>
  </si>
  <si>
    <t>Ankur Garg</t>
  </si>
  <si>
    <t>20.03.2026</t>
  </si>
  <si>
    <t>Noida</t>
  </si>
  <si>
    <t>Given to Ankur Garg (Director - Contract - BRO EPC Works) (Ratio - .61%)</t>
  </si>
  <si>
    <t>Ankur Garg - BRO</t>
  </si>
  <si>
    <t>28.03.2026</t>
  </si>
  <si>
    <t xml:space="preserve">Given to Ankur Garg (Director - Contract - BRO EPC Works) </t>
  </si>
  <si>
    <t>15.04.2026</t>
  </si>
  <si>
    <t>Received from Ankur Garg - BRO</t>
  </si>
  <si>
    <t>17.04.2026</t>
  </si>
  <si>
    <t>Given to Ankur Garg (Director - Contract - BRO EPC Works) By Mukesh Ji</t>
  </si>
  <si>
    <t>06.05.2026</t>
  </si>
  <si>
    <t>Delhi</t>
  </si>
  <si>
    <t>Credit Return  (1.70 in Aizawl &amp; 8.30 in Delhi)</t>
  </si>
  <si>
    <t>Given to Ankur Garg (Director - Contract - BRO EPC Works)</t>
  </si>
  <si>
    <t>08.05.2026</t>
  </si>
  <si>
    <t>16.05.2026</t>
  </si>
  <si>
    <t>27.05.2026</t>
  </si>
  <si>
    <t>Total</t>
  </si>
  <si>
    <t>Contract Amount</t>
  </si>
  <si>
    <t>03.01.2026</t>
  </si>
  <si>
    <t>Given at Delhi to C.E. - DUA for BRO EPC Projects</t>
  </si>
  <si>
    <t>C.E. DUA - BRO (EPC Projects)</t>
  </si>
  <si>
    <t>29.01.2026</t>
  </si>
  <si>
    <t>Given at Delhi</t>
  </si>
  <si>
    <t>05.02.2026</t>
  </si>
  <si>
    <t>Guwahati</t>
  </si>
  <si>
    <t>Given at Guwahati to C.E. - DUA for BRO EPC Projects</t>
  </si>
  <si>
    <t>02.04.2026</t>
  </si>
  <si>
    <t>TOTAL</t>
  </si>
  <si>
    <t>Date</t>
  </si>
  <si>
    <t>Mode</t>
  </si>
  <si>
    <t>Amount</t>
  </si>
  <si>
    <t>Receipt / Payment Location</t>
  </si>
  <si>
    <t>Narration</t>
  </si>
  <si>
    <t>Debit/ Credit Party Name</t>
  </si>
  <si>
    <t>Payment Location</t>
  </si>
  <si>
    <t>P-1</t>
  </si>
  <si>
    <t>P-2</t>
  </si>
  <si>
    <t>P-3</t>
  </si>
  <si>
    <t>P-4</t>
  </si>
  <si>
    <t>Total Paid</t>
  </si>
  <si>
    <t>33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</si>
</sst>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1" fillId="0" borderId="0" xfId="0" applyFont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20" xfId="0" applyFont="1" applyBorder="1"/>
    <xf numFmtId="0" fontId="0" fillId="0" borderId="25" xfId="0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07F3-DE78-4755-86CC-D3D7366DB7DB}">
  <dimension ref="B3:G13"/>
  <sheetViews>
    <sheetView workbookViewId="0">
      <selection activeCell="F16" sqref="F16:F17"/>
    </sheetView>
  </sheetViews>
  <sheetFormatPr defaultRowHeight="14.5" x14ac:dyDescent="0.35"/>
  <cols>
    <col min="2" max="2" width="11.36328125" customWidth="1"/>
    <col min="4" max="4" width="16.6328125" customWidth="1"/>
    <col min="5" max="5" width="10.7265625" customWidth="1"/>
    <col min="6" max="6" width="27.26953125" customWidth="1"/>
    <col min="7" max="7" width="17.08984375" customWidth="1"/>
  </cols>
  <sheetData>
    <row r="3" spans="2:7" ht="15" thickBot="1" x14ac:dyDescent="0.4"/>
    <row r="4" spans="2:7" ht="29.5" thickBot="1" x14ac:dyDescent="0.4">
      <c r="B4" s="29" t="s">
        <v>34</v>
      </c>
      <c r="C4" s="30" t="s">
        <v>35</v>
      </c>
      <c r="D4" s="30" t="s">
        <v>36</v>
      </c>
      <c r="E4" s="30" t="s">
        <v>40</v>
      </c>
      <c r="F4" s="30" t="s">
        <v>38</v>
      </c>
      <c r="G4" s="31" t="s">
        <v>39</v>
      </c>
    </row>
    <row r="5" spans="2:7" ht="29" x14ac:dyDescent="0.35">
      <c r="B5" s="25" t="s">
        <v>24</v>
      </c>
      <c r="C5" s="26" t="s">
        <v>1</v>
      </c>
      <c r="D5" s="6">
        <v>10000000</v>
      </c>
      <c r="E5" s="6" t="s">
        <v>16</v>
      </c>
      <c r="F5" s="7" t="s">
        <v>25</v>
      </c>
      <c r="G5" s="8" t="s">
        <v>26</v>
      </c>
    </row>
    <row r="6" spans="2:7" ht="29" x14ac:dyDescent="0.35">
      <c r="B6" s="9" t="s">
        <v>27</v>
      </c>
      <c r="C6" s="3" t="s">
        <v>1</v>
      </c>
      <c r="D6" s="1">
        <v>5000000</v>
      </c>
      <c r="E6" s="1" t="s">
        <v>16</v>
      </c>
      <c r="F6" s="2" t="s">
        <v>28</v>
      </c>
      <c r="G6" s="10" t="s">
        <v>26</v>
      </c>
    </row>
    <row r="7" spans="2:7" ht="29" x14ac:dyDescent="0.35">
      <c r="B7" s="9" t="s">
        <v>29</v>
      </c>
      <c r="C7" s="3" t="s">
        <v>1</v>
      </c>
      <c r="D7" s="1">
        <v>5000000</v>
      </c>
      <c r="E7" s="1" t="s">
        <v>30</v>
      </c>
      <c r="F7" s="2" t="s">
        <v>31</v>
      </c>
      <c r="G7" s="10" t="s">
        <v>26</v>
      </c>
    </row>
    <row r="8" spans="2:7" ht="29" x14ac:dyDescent="0.35">
      <c r="B8" s="9" t="s">
        <v>0</v>
      </c>
      <c r="C8" s="3" t="s">
        <v>1</v>
      </c>
      <c r="D8" s="1">
        <v>5000000</v>
      </c>
      <c r="E8" s="1" t="s">
        <v>30</v>
      </c>
      <c r="F8" s="2" t="s">
        <v>31</v>
      </c>
      <c r="G8" s="10" t="s">
        <v>26</v>
      </c>
    </row>
    <row r="9" spans="2:7" ht="29" x14ac:dyDescent="0.35">
      <c r="B9" s="9" t="s">
        <v>32</v>
      </c>
      <c r="C9" s="3" t="s">
        <v>1</v>
      </c>
      <c r="D9" s="1">
        <v>5000000</v>
      </c>
      <c r="E9" s="1" t="s">
        <v>16</v>
      </c>
      <c r="F9" s="2" t="s">
        <v>25</v>
      </c>
      <c r="G9" s="10" t="s">
        <v>26</v>
      </c>
    </row>
    <row r="10" spans="2:7" x14ac:dyDescent="0.35">
      <c r="B10" s="11"/>
      <c r="C10" s="4"/>
      <c r="D10" s="4"/>
      <c r="E10" s="4"/>
      <c r="F10" s="4"/>
      <c r="G10" s="12"/>
    </row>
    <row r="11" spans="2:7" x14ac:dyDescent="0.35">
      <c r="B11" s="11"/>
      <c r="C11" s="4"/>
      <c r="D11" s="4"/>
      <c r="E11" s="4"/>
      <c r="F11" s="4"/>
      <c r="G11" s="12"/>
    </row>
    <row r="12" spans="2:7" ht="15" thickBot="1" x14ac:dyDescent="0.4">
      <c r="B12" s="13"/>
      <c r="C12" s="14"/>
      <c r="D12" s="14"/>
      <c r="E12" s="14"/>
      <c r="F12" s="14"/>
      <c r="G12" s="15"/>
    </row>
    <row r="13" spans="2:7" s="20" customFormat="1" ht="15" thickBot="1" x14ac:dyDescent="0.4">
      <c r="B13" s="50" t="s">
        <v>33</v>
      </c>
      <c r="C13" s="51"/>
      <c r="D13" s="27">
        <f>SUM(D5:D12)</f>
        <v>30000000</v>
      </c>
      <c r="E13" s="27"/>
      <c r="F13" s="27"/>
      <c r="G13" s="28"/>
    </row>
  </sheetData>
  <mergeCells count="1"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tabSelected="1" topLeftCell="A7" workbookViewId="0">
      <selection activeCell="A21" sqref="A21:XFD21"/>
    </sheetView>
  </sheetViews>
  <sheetFormatPr defaultRowHeight="14.5" x14ac:dyDescent="0.35"/>
  <cols>
    <col min="1" max="1" width="2.81640625" customWidth="1"/>
    <col min="2" max="2" width="9.90625" bestFit="1" customWidth="1"/>
    <col min="4" max="4" width="10.81640625" bestFit="1" customWidth="1"/>
    <col min="6" max="6" width="39" customWidth="1"/>
    <col min="7" max="7" width="15.7265625" customWidth="1"/>
    <col min="8" max="8" width="3.90625" customWidth="1"/>
  </cols>
  <sheetData>
    <row r="2" spans="2:7" ht="15" thickBot="1" x14ac:dyDescent="0.4"/>
    <row r="3" spans="2:7" s="32" customFormat="1" ht="28.5" customHeight="1" thickBot="1" x14ac:dyDescent="0.4">
      <c r="B3" s="29" t="s">
        <v>34</v>
      </c>
      <c r="C3" s="30" t="s">
        <v>35</v>
      </c>
      <c r="D3" s="30" t="s">
        <v>36</v>
      </c>
      <c r="E3" s="30" t="s">
        <v>37</v>
      </c>
      <c r="F3" s="30" t="s">
        <v>38</v>
      </c>
      <c r="G3" s="31" t="s">
        <v>39</v>
      </c>
    </row>
    <row r="4" spans="2:7" ht="16.5" customHeight="1" x14ac:dyDescent="0.35">
      <c r="B4" s="5" t="s">
        <v>0</v>
      </c>
      <c r="C4" s="6" t="s">
        <v>1</v>
      </c>
      <c r="D4" s="6">
        <v>100000</v>
      </c>
      <c r="E4" s="6" t="s">
        <v>2</v>
      </c>
      <c r="F4" s="7" t="s">
        <v>3</v>
      </c>
      <c r="G4" s="8" t="s">
        <v>4</v>
      </c>
    </row>
    <row r="5" spans="2:7" ht="29" x14ac:dyDescent="0.35">
      <c r="B5" s="9" t="s">
        <v>5</v>
      </c>
      <c r="C5" s="3" t="s">
        <v>1</v>
      </c>
      <c r="D5" s="1">
        <v>2000000</v>
      </c>
      <c r="E5" s="1" t="s">
        <v>6</v>
      </c>
      <c r="F5" s="2" t="s">
        <v>7</v>
      </c>
      <c r="G5" s="10" t="s">
        <v>8</v>
      </c>
    </row>
    <row r="6" spans="2:7" ht="29" x14ac:dyDescent="0.35">
      <c r="B6" s="9" t="s">
        <v>9</v>
      </c>
      <c r="C6" s="3" t="s">
        <v>1</v>
      </c>
      <c r="D6" s="1">
        <v>100000</v>
      </c>
      <c r="E6" s="1" t="s">
        <v>2</v>
      </c>
      <c r="F6" s="2" t="s">
        <v>10</v>
      </c>
      <c r="G6" s="10" t="s">
        <v>8</v>
      </c>
    </row>
    <row r="7" spans="2:7" ht="29" x14ac:dyDescent="0.35">
      <c r="B7" s="9" t="s">
        <v>13</v>
      </c>
      <c r="C7" s="3" t="s">
        <v>1</v>
      </c>
      <c r="D7" s="1">
        <v>170000</v>
      </c>
      <c r="E7" s="1" t="s">
        <v>2</v>
      </c>
      <c r="F7" s="2" t="s">
        <v>14</v>
      </c>
      <c r="G7" s="10" t="s">
        <v>8</v>
      </c>
    </row>
    <row r="8" spans="2:7" ht="29" x14ac:dyDescent="0.35">
      <c r="B8" s="9" t="s">
        <v>15</v>
      </c>
      <c r="C8" s="3" t="s">
        <v>1</v>
      </c>
      <c r="D8" s="1">
        <v>830000</v>
      </c>
      <c r="E8" s="1" t="s">
        <v>16</v>
      </c>
      <c r="F8" s="2" t="s">
        <v>17</v>
      </c>
      <c r="G8" s="10" t="s">
        <v>8</v>
      </c>
    </row>
    <row r="9" spans="2:7" ht="29" x14ac:dyDescent="0.35">
      <c r="B9" s="9" t="s">
        <v>15</v>
      </c>
      <c r="C9" s="3" t="s">
        <v>1</v>
      </c>
      <c r="D9" s="1">
        <v>570000</v>
      </c>
      <c r="E9" s="1" t="s">
        <v>16</v>
      </c>
      <c r="F9" s="2" t="s">
        <v>18</v>
      </c>
      <c r="G9" s="10" t="s">
        <v>8</v>
      </c>
    </row>
    <row r="10" spans="2:7" ht="29" x14ac:dyDescent="0.35">
      <c r="B10" s="9" t="s">
        <v>19</v>
      </c>
      <c r="C10" s="3" t="s">
        <v>1</v>
      </c>
      <c r="D10" s="1">
        <v>100000</v>
      </c>
      <c r="E10" s="1" t="s">
        <v>2</v>
      </c>
      <c r="F10" s="2" t="s">
        <v>18</v>
      </c>
      <c r="G10" s="10" t="s">
        <v>8</v>
      </c>
    </row>
    <row r="11" spans="2:7" ht="29" x14ac:dyDescent="0.35">
      <c r="B11" s="9" t="s">
        <v>20</v>
      </c>
      <c r="C11" s="3" t="s">
        <v>1</v>
      </c>
      <c r="D11" s="1">
        <v>100000</v>
      </c>
      <c r="E11" s="1" t="s">
        <v>2</v>
      </c>
      <c r="F11" s="2" t="s">
        <v>18</v>
      </c>
      <c r="G11" s="10" t="s">
        <v>8</v>
      </c>
    </row>
    <row r="12" spans="2:7" ht="29" x14ac:dyDescent="0.35">
      <c r="B12" s="9" t="s">
        <v>21</v>
      </c>
      <c r="C12" s="3" t="s">
        <v>1</v>
      </c>
      <c r="D12" s="1">
        <v>1000000</v>
      </c>
      <c r="E12" s="1" t="s">
        <v>16</v>
      </c>
      <c r="F12" s="2" t="s">
        <v>18</v>
      </c>
      <c r="G12" s="10" t="s">
        <v>8</v>
      </c>
    </row>
    <row r="13" spans="2:7" ht="15" thickBot="1" x14ac:dyDescent="0.4">
      <c r="B13" s="13"/>
      <c r="C13" s="14"/>
      <c r="D13" s="14"/>
      <c r="E13" s="14"/>
      <c r="F13" s="14"/>
      <c r="G13" s="15"/>
    </row>
    <row r="14" spans="2:7" s="20" customFormat="1" ht="16" thickBot="1" x14ac:dyDescent="0.4">
      <c r="B14" s="35" t="s">
        <v>22</v>
      </c>
      <c r="C14" s="36"/>
      <c r="D14" s="23">
        <f>SUM(D4:D13)</f>
        <v>4970000</v>
      </c>
      <c r="E14" s="23"/>
      <c r="F14" s="23"/>
      <c r="G14" s="24"/>
    </row>
    <row r="15" spans="2:7" x14ac:dyDescent="0.35">
      <c r="B15" s="16"/>
      <c r="C15" s="17"/>
      <c r="D15" s="17"/>
      <c r="E15" s="17"/>
      <c r="F15" s="17"/>
      <c r="G15" s="18"/>
    </row>
    <row r="16" spans="2:7" x14ac:dyDescent="0.35">
      <c r="B16" s="9" t="s">
        <v>11</v>
      </c>
      <c r="C16" s="3" t="s">
        <v>1</v>
      </c>
      <c r="D16" s="1">
        <v>-1000000</v>
      </c>
      <c r="E16" s="1" t="s">
        <v>2</v>
      </c>
      <c r="F16" s="2" t="s">
        <v>12</v>
      </c>
      <c r="G16" s="10" t="s">
        <v>8</v>
      </c>
    </row>
    <row r="17" spans="2:7" x14ac:dyDescent="0.35">
      <c r="B17" s="11"/>
      <c r="C17" s="4"/>
      <c r="D17" s="4"/>
      <c r="E17" s="4"/>
      <c r="F17" s="4"/>
      <c r="G17" s="12"/>
    </row>
    <row r="18" spans="2:7" ht="15" thickBot="1" x14ac:dyDescent="0.4">
      <c r="B18" s="13"/>
      <c r="C18" s="14"/>
      <c r="D18" s="14"/>
      <c r="E18" s="14"/>
      <c r="F18" s="14"/>
      <c r="G18" s="15"/>
    </row>
    <row r="19" spans="2:7" ht="16" thickBot="1" x14ac:dyDescent="0.4">
      <c r="B19" s="37" t="s">
        <v>45</v>
      </c>
      <c r="C19" s="38"/>
      <c r="D19" s="21">
        <f>D14+D16</f>
        <v>3970000</v>
      </c>
      <c r="E19" s="21"/>
      <c r="F19" s="21"/>
      <c r="G19" s="22"/>
    </row>
    <row r="21" spans="2:7" ht="15" thickBot="1" x14ac:dyDescent="0.4"/>
    <row r="22" spans="2:7" ht="15" thickBot="1" x14ac:dyDescent="0.4">
      <c r="B22" s="43" t="s">
        <v>23</v>
      </c>
      <c r="C22" s="44"/>
      <c r="D22" s="45"/>
    </row>
    <row r="23" spans="2:7" x14ac:dyDescent="0.35">
      <c r="B23" s="39" t="s">
        <v>41</v>
      </c>
      <c r="C23" s="40"/>
      <c r="D23" s="34">
        <v>475000000</v>
      </c>
    </row>
    <row r="24" spans="2:7" x14ac:dyDescent="0.35">
      <c r="B24" s="41" t="s">
        <v>42</v>
      </c>
      <c r="C24" s="42"/>
      <c r="D24" s="12">
        <v>464500000</v>
      </c>
    </row>
    <row r="25" spans="2:7" x14ac:dyDescent="0.35">
      <c r="B25" s="41" t="s">
        <v>43</v>
      </c>
      <c r="C25" s="42"/>
      <c r="D25" s="12">
        <v>414000000</v>
      </c>
    </row>
    <row r="26" spans="2:7" x14ac:dyDescent="0.35">
      <c r="B26" s="41" t="s">
        <v>44</v>
      </c>
      <c r="C26" s="42"/>
      <c r="D26" s="12">
        <v>370000000</v>
      </c>
    </row>
    <row r="27" spans="2:7" ht="15" thickBot="1" x14ac:dyDescent="0.4">
      <c r="B27" s="48"/>
      <c r="C27" s="49"/>
      <c r="D27" s="15"/>
    </row>
    <row r="28" spans="2:7" ht="15" thickBot="1" x14ac:dyDescent="0.4">
      <c r="B28" s="43" t="s">
        <v>22</v>
      </c>
      <c r="C28" s="44"/>
      <c r="D28" s="19">
        <f>SUM(D23:D27)</f>
        <v>1723500000</v>
      </c>
    </row>
    <row r="29" spans="2:7" ht="15" thickBot="1" x14ac:dyDescent="0.4">
      <c r="B29" s="46">
        <v>6.1000000000000004E-3</v>
      </c>
      <c r="C29" s="47"/>
      <c r="D29" s="33">
        <f>D28*B29</f>
        <v>10513350</v>
      </c>
    </row>
    <row r="32" spans="2:7" x14ac:dyDescent="0.35">
      <c r="D32" t="s">
        <v>46</v>
      </c>
      <c r="E32">
        <v>99</v>
      </c>
    </row>
    <row r="33" spans="5:5" x14ac:dyDescent="0.35">
      <c r="E33">
        <v>65</v>
      </c>
    </row>
    <row r="35" spans="5:5" x14ac:dyDescent="0.35">
      <c r="E35">
        <f>E33+E32</f>
        <v>164</v>
      </c>
    </row>
    <row r="36" spans="5:5" x14ac:dyDescent="0.35">
      <c r="E36">
        <f>E35*0.61</f>
        <v>100.03999999999999</v>
      </c>
    </row>
  </sheetData>
  <mergeCells count="10">
    <mergeCell ref="B26:C26"/>
    <mergeCell ref="B28:C28"/>
    <mergeCell ref="B22:D22"/>
    <mergeCell ref="B29:C29"/>
    <mergeCell ref="B27:C27"/>
    <mergeCell ref="B14:C14"/>
    <mergeCell ref="B19:C19"/>
    <mergeCell ref="B23:C23"/>
    <mergeCell ref="B24:C24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C.E. Dua</vt:lpstr>
      <vt:lpstr>Ankur Garg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</dc:creator>
  <cp:lastModifiedBy>BRN INFRASTRUCTURES PVT LTD</cp:lastModifiedBy>
  <dcterms:created xsi:type="dcterms:W3CDTF">2015-06-05T18:17:20Z</dcterms:created>
  <dcterms:modified xsi:type="dcterms:W3CDTF">2026-05-28T07:06:11Z</dcterms:modified>
</cp:coreProperties>
</file>